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07/"/>
    </mc:Choice>
  </mc:AlternateContent>
  <xr:revisionPtr revIDLastSave="1" documentId="13_ncr:1_{A149392F-F0BF-4B4C-B992-DA96EFDD261E}" xr6:coauthVersionLast="47" xr6:coauthVersionMax="47" xr10:uidLastSave="{3CF3A405-21F2-4F7F-BD3F-A396ECAF3B02}"/>
  <bookViews>
    <workbookView xWindow="-12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Kennwerte'!$A$1:$I$37</definedName>
    <definedName name="_xlnm.Print_Titles" localSheetId="0">'energetische Kennwerte'!$1:$2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" l="1"/>
  <c r="G12" i="3"/>
  <c r="G13" i="3"/>
  <c r="G11" i="3"/>
  <c r="C11" i="3"/>
  <c r="G26" i="3"/>
  <c r="G22" i="3" l="1"/>
  <c r="G18" i="3"/>
  <c r="G37" i="3" l="1"/>
</calcChain>
</file>

<file path=xl/sharedStrings.xml><?xml version="1.0" encoding="utf-8"?>
<sst xmlns="http://schemas.openxmlformats.org/spreadsheetml/2006/main" count="81" uniqueCount="57">
  <si>
    <t>Alle gelb markierten Felder sind vom Verfasser auszufüllen.</t>
  </si>
  <si>
    <t>Kennzahl:</t>
  </si>
  <si>
    <r>
      <t xml:space="preserve">Kostenaussagen zu energetischen Sanierungsmaßnahmen
</t>
    </r>
    <r>
      <rPr>
        <sz val="11"/>
        <rFont val="Segoe UI"/>
        <family val="2"/>
      </rPr>
      <t>(Kostenaussagen zu technischen Anlagen sind auf einen Lebenszyklus von 50 Jahren zu beziehen 
(gem. BNB Steckbrief 2.1.1 Lebenszykluskosten bzw. DIN 18960)</t>
    </r>
  </si>
  <si>
    <t>1.1</t>
  </si>
  <si>
    <t>raumstrukturelle Anpassungen</t>
  </si>
  <si>
    <t>IST
(Verfasser)</t>
  </si>
  <si>
    <t>Anmerkungen</t>
  </si>
  <si>
    <t>1.2</t>
  </si>
  <si>
    <t xml:space="preserve">energetische Maßnahmen - Fenster </t>
  </si>
  <si>
    <t>Stück</t>
  </si>
  <si>
    <t>248 Rundbogenfenster, 
246 Rechteckfenster</t>
  </si>
  <si>
    <t>1.3</t>
  </si>
  <si>
    <t xml:space="preserve">energetische Maßnahmen - Dämmung </t>
  </si>
  <si>
    <t>Fläche / Elemente</t>
  </si>
  <si>
    <t>Einheit</t>
  </si>
  <si>
    <t>Einheitswert</t>
  </si>
  <si>
    <t>im Zusammenhang mit den Dächern</t>
  </si>
  <si>
    <t>m²</t>
  </si>
  <si>
    <t>€/m²</t>
  </si>
  <si>
    <t>200mm Dämmung,
exkl. Dämmung Dach Staffelgeschoss und Terrassen unter 1.1 bzw. 1.7</t>
  </si>
  <si>
    <t>im Zusammenhang mit der Außenwand (Außenluft)</t>
  </si>
  <si>
    <t>im Zusammenhang mit erdberührten Bauteilen
bzw. Bauteilen über unbeheizten Kellern</t>
  </si>
  <si>
    <t>1.4</t>
  </si>
  <si>
    <t>energetische Maßnahmen - Kälte-/Wärmeversorgung</t>
  </si>
  <si>
    <t>Erstanschaffung - Kälteversorgung</t>
  </si>
  <si>
    <t>Büros: passiv über Heizflächen. Kälte Hörsäle s. Lüftungstechnik</t>
  </si>
  <si>
    <t>Austausch - Kälteversorgung (auf einen Lebenszyklus von 50 Jahren)</t>
  </si>
  <si>
    <t>Erstanschaffung - Wärmeversorgung</t>
  </si>
  <si>
    <t>revers. Wärmepumpe H+K, Sol.Th.,  Rohr, Heizflächen, GLT</t>
  </si>
  <si>
    <t>Austausch - Wärmeversorgung (auf einen Lebenszyklus von 50 Jahren)</t>
  </si>
  <si>
    <t xml:space="preserve">lt. BNB 2.1.1 Anlage 1&amp;4: 25a, 2% Preisst., 1.5% Diskont. </t>
  </si>
  <si>
    <t>1.5</t>
  </si>
  <si>
    <t>energetische Maßnahmen - Lüftungstechnik</t>
  </si>
  <si>
    <t>Erstanschaffung - Lüftungstechnik</t>
  </si>
  <si>
    <t>m³/h</t>
  </si>
  <si>
    <t>€/m³</t>
  </si>
  <si>
    <t>Zentralgeräte, Kanalnetz, Anschluss H+K, GLT</t>
  </si>
  <si>
    <t>Austausch - Lüftungstechnik (auf einen Lebenszyklus von 50 Jahren)</t>
  </si>
  <si>
    <t>1.6</t>
  </si>
  <si>
    <t>energetische Maßnahmen - Photovoltaik</t>
  </si>
  <si>
    <t>Erstanschaffung - Photovoltaik</t>
  </si>
  <si>
    <t>kWp</t>
  </si>
  <si>
    <t>€/kWp</t>
  </si>
  <si>
    <t>auf Schräg- und Flachdach entspr. Plandarstellung</t>
  </si>
  <si>
    <t>Austausch - Photovoltaik (auf einen Lebenszyklus von 50 Jahren)</t>
  </si>
  <si>
    <t>1.7</t>
  </si>
  <si>
    <t>energetische Maßnahmen - weitere regenerative Energien / Ansätze</t>
  </si>
  <si>
    <t>Eisspeicher + innenliegende Wärmeübertrager (2 Kreise)</t>
  </si>
  <si>
    <t>Lebensdauer 50a</t>
  </si>
  <si>
    <t xml:space="preserve">Gesamtkosten - energetische Maßnahmen </t>
  </si>
  <si>
    <t>Gesamtkosten der energetischer Maßnahmen</t>
  </si>
  <si>
    <t>Überdachung der Innenhöfe mit Folienkissen</t>
  </si>
  <si>
    <t>m2</t>
  </si>
  <si>
    <t>Eisspeicher Betonkonstruktion Tiefbau</t>
  </si>
  <si>
    <t>50mm Holzfaserdämmstoff, inkl. Lehmputz</t>
  </si>
  <si>
    <t>Fußbodenaufbau inkl. 30mm Dämmung</t>
  </si>
  <si>
    <t>zusätzliche innenliegende Fenster inkl Sonnenschutz und motorische Öffnung der Bestandsfenster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</si>
</sst>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8"/>
      <name val="Segoe UI"/>
      <family val="2"/>
    </font>
    <font>
      <sz val="11"/>
      <name val="Segoe UI"/>
      <family val="2"/>
    </font>
    <font>
      <sz val="9"/>
      <name val="Segoe UI"/>
      <family val="2"/>
    </font>
    <font>
      <sz val="10"/>
      <color rgb="FFFF0000"/>
      <name val="Segoe UI"/>
      <family val="2"/>
    </font>
    <font>
      <b/>
      <sz val="14"/>
      <color theme="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6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4" fontId="3" fillId="3" borderId="10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 indent="1"/>
    </xf>
    <xf numFmtId="0" fontId="2" fillId="0" borderId="11" xfId="0" applyFont="1" applyBorder="1" applyAlignment="1">
      <alignment vertical="center"/>
    </xf>
    <xf numFmtId="49" fontId="0" fillId="0" borderId="6" xfId="0" applyNumberFormat="1" applyBorder="1" applyAlignment="1">
      <alignment horizontal="left" vertical="center" wrapText="1" indent="1"/>
    </xf>
    <xf numFmtId="49" fontId="0" fillId="0" borderId="12" xfId="0" applyNumberFormat="1" applyBorder="1" applyAlignment="1">
      <alignment horizontal="center" vertical="center"/>
    </xf>
    <xf numFmtId="49" fontId="0" fillId="0" borderId="13" xfId="0" applyNumberFormat="1" applyBorder="1" applyAlignment="1">
      <alignment horizontal="left" vertical="center" wrapText="1" indent="1"/>
    </xf>
    <xf numFmtId="4" fontId="2" fillId="0" borderId="14" xfId="0" applyNumberFormat="1" applyFont="1" applyBorder="1" applyAlignment="1">
      <alignment horizontal="center" vertical="center"/>
    </xf>
    <xf numFmtId="49" fontId="0" fillId="0" borderId="14" xfId="0" applyNumberForma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1" xfId="0" applyNumberFormat="1" applyBorder="1" applyAlignment="1">
      <alignment vertical="center" wrapText="1"/>
    </xf>
    <xf numFmtId="49" fontId="0" fillId="0" borderId="6" xfId="0" applyNumberForma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 wrapText="1"/>
    </xf>
    <xf numFmtId="44" fontId="2" fillId="0" borderId="3" xfId="0" applyNumberFormat="1" applyFont="1" applyBorder="1" applyAlignment="1">
      <alignment horizontal="center" vertical="center"/>
    </xf>
    <xf numFmtId="44" fontId="0" fillId="0" borderId="3" xfId="0" applyNumberFormat="1" applyBorder="1" applyAlignment="1">
      <alignment horizontal="center" vertical="center"/>
    </xf>
    <xf numFmtId="4" fontId="2" fillId="0" borderId="6" xfId="0" applyNumberFormat="1" applyFont="1" applyBorder="1" applyAlignment="1">
      <alignment horizontal="left" vertical="center"/>
    </xf>
    <xf numFmtId="4" fontId="2" fillId="0" borderId="6" xfId="0" applyNumberFormat="1" applyFont="1" applyBorder="1" applyAlignment="1">
      <alignment horizontal="center" vertical="center"/>
    </xf>
    <xf numFmtId="44" fontId="2" fillId="0" borderId="15" xfId="0" applyNumberFormat="1" applyFont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/>
    </xf>
    <xf numFmtId="1" fontId="1" fillId="2" borderId="9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</cellXfs>
  <cellStyles count="1"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zoomScale="115" zoomScaleNormal="115" zoomScaleSheetLayoutView="100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6.140625" style="13" customWidth="1"/>
    <col min="2" max="2" width="63.85546875" style="5" customWidth="1"/>
    <col min="3" max="3" width="22.28515625" style="4" customWidth="1"/>
    <col min="4" max="4" width="8.7109375" style="4" customWidth="1"/>
    <col min="5" max="5" width="22.28515625" style="4" customWidth="1"/>
    <col min="6" max="6" width="8.7109375" style="4" customWidth="1"/>
    <col min="7" max="7" width="25.28515625" style="5" customWidth="1"/>
    <col min="8" max="8" width="1.85546875" style="2" customWidth="1"/>
    <col min="9" max="9" width="25.28515625" style="5" customWidth="1"/>
    <col min="10" max="16384" width="11.42578125" style="2"/>
  </cols>
  <sheetData>
    <row r="1" spans="1:9" ht="20.25" x14ac:dyDescent="0.25">
      <c r="A1" s="7" t="s">
        <v>0</v>
      </c>
      <c r="D1" s="6"/>
      <c r="F1" s="6" t="s">
        <v>1</v>
      </c>
      <c r="G1" s="45">
        <v>140342</v>
      </c>
      <c r="I1" s="1"/>
    </row>
    <row r="2" spans="1:9" ht="21" thickBot="1" x14ac:dyDescent="0.3">
      <c r="A2" s="11"/>
      <c r="I2" s="1"/>
    </row>
    <row r="3" spans="1:9" s="1" customFormat="1" ht="60" customHeight="1" thickTop="1" x14ac:dyDescent="0.25">
      <c r="A3" s="19"/>
      <c r="B3" s="42" t="s">
        <v>2</v>
      </c>
      <c r="C3" s="43"/>
      <c r="D3" s="43"/>
      <c r="E3" s="43"/>
      <c r="F3" s="43"/>
      <c r="G3" s="44"/>
    </row>
    <row r="4" spans="1:9" s="3" customFormat="1" ht="28.5" x14ac:dyDescent="0.25">
      <c r="A4" s="20" t="s">
        <v>3</v>
      </c>
      <c r="B4" s="24" t="s">
        <v>4</v>
      </c>
      <c r="C4" s="22"/>
      <c r="D4" s="22"/>
      <c r="E4" s="22"/>
      <c r="F4" s="22"/>
      <c r="G4" s="23" t="s">
        <v>5</v>
      </c>
      <c r="I4" s="21" t="s">
        <v>6</v>
      </c>
    </row>
    <row r="5" spans="1:9" x14ac:dyDescent="0.25">
      <c r="A5" s="12"/>
      <c r="B5" s="26" t="s">
        <v>51</v>
      </c>
      <c r="C5" s="17">
        <v>845</v>
      </c>
      <c r="D5" s="15" t="s">
        <v>52</v>
      </c>
      <c r="E5" s="17">
        <v>2400</v>
      </c>
      <c r="F5" s="15" t="s">
        <v>18</v>
      </c>
      <c r="G5" s="37">
        <f>C5*E5</f>
        <v>2028000</v>
      </c>
      <c r="I5" s="34"/>
    </row>
    <row r="6" spans="1:9" ht="6.75" customHeight="1" x14ac:dyDescent="0.25">
      <c r="A6" s="12"/>
      <c r="B6" s="8"/>
      <c r="C6" s="17"/>
      <c r="D6" s="9"/>
      <c r="E6" s="17"/>
      <c r="F6" s="9"/>
      <c r="G6" s="37"/>
      <c r="I6" s="17"/>
    </row>
    <row r="7" spans="1:9" s="3" customFormat="1" ht="28.5" x14ac:dyDescent="0.25">
      <c r="A7" s="20" t="s">
        <v>7</v>
      </c>
      <c r="B7" s="24" t="s">
        <v>8</v>
      </c>
      <c r="C7" s="22"/>
      <c r="D7" s="22"/>
      <c r="E7" s="22"/>
      <c r="F7" s="22"/>
      <c r="G7" s="23" t="s">
        <v>5</v>
      </c>
      <c r="I7" s="21" t="s">
        <v>6</v>
      </c>
    </row>
    <row r="8" spans="1:9" ht="28.5" x14ac:dyDescent="0.25">
      <c r="A8" s="12"/>
      <c r="B8" s="26" t="s">
        <v>56</v>
      </c>
      <c r="C8" s="34">
        <v>494</v>
      </c>
      <c r="D8" s="15" t="s">
        <v>9</v>
      </c>
      <c r="E8" s="17"/>
      <c r="F8" s="15"/>
      <c r="G8" s="37">
        <v>5928000</v>
      </c>
      <c r="I8" s="34" t="s">
        <v>10</v>
      </c>
    </row>
    <row r="9" spans="1:9" ht="6.75" customHeight="1" x14ac:dyDescent="0.25">
      <c r="A9" s="12"/>
      <c r="B9" s="8"/>
      <c r="C9" s="17"/>
      <c r="D9" s="9"/>
      <c r="E9" s="17"/>
      <c r="F9" s="9"/>
      <c r="G9" s="37"/>
      <c r="I9" s="17"/>
    </row>
    <row r="10" spans="1:9" s="3" customFormat="1" ht="28.5" x14ac:dyDescent="0.25">
      <c r="A10" s="20" t="s">
        <v>11</v>
      </c>
      <c r="B10" s="24" t="s">
        <v>12</v>
      </c>
      <c r="C10" s="22" t="s">
        <v>13</v>
      </c>
      <c r="D10" s="22" t="s">
        <v>14</v>
      </c>
      <c r="E10" s="22" t="s">
        <v>15</v>
      </c>
      <c r="F10" s="22" t="s">
        <v>14</v>
      </c>
      <c r="G10" s="23" t="s">
        <v>5</v>
      </c>
      <c r="I10" s="21" t="s">
        <v>6</v>
      </c>
    </row>
    <row r="11" spans="1:9" ht="57" x14ac:dyDescent="0.25">
      <c r="A11" s="12"/>
      <c r="B11" s="26" t="s">
        <v>16</v>
      </c>
      <c r="C11" s="17">
        <f>570+1075</f>
        <v>1645</v>
      </c>
      <c r="D11" s="15" t="s">
        <v>17</v>
      </c>
      <c r="E11" s="17">
        <v>120</v>
      </c>
      <c r="F11" s="15" t="s">
        <v>18</v>
      </c>
      <c r="G11" s="37">
        <f>C11*E11</f>
        <v>197400</v>
      </c>
      <c r="I11" s="16" t="s">
        <v>19</v>
      </c>
    </row>
    <row r="12" spans="1:9" ht="30" customHeight="1" x14ac:dyDescent="0.25">
      <c r="A12" s="12"/>
      <c r="B12" s="26" t="s">
        <v>20</v>
      </c>
      <c r="C12" s="17">
        <v>4775</v>
      </c>
      <c r="D12" s="15" t="s">
        <v>17</v>
      </c>
      <c r="E12" s="17">
        <v>120</v>
      </c>
      <c r="F12" s="15" t="s">
        <v>18</v>
      </c>
      <c r="G12" s="37">
        <f>C12*E12</f>
        <v>573000</v>
      </c>
      <c r="I12" s="16" t="s">
        <v>54</v>
      </c>
    </row>
    <row r="13" spans="1:9" ht="30" customHeight="1" x14ac:dyDescent="0.25">
      <c r="A13" s="12"/>
      <c r="B13" s="26" t="s">
        <v>21</v>
      </c>
      <c r="C13" s="17">
        <v>2775</v>
      </c>
      <c r="D13" s="15" t="s">
        <v>17</v>
      </c>
      <c r="E13" s="17">
        <v>210</v>
      </c>
      <c r="F13" s="15" t="s">
        <v>18</v>
      </c>
      <c r="G13" s="37">
        <f>C13*E13</f>
        <v>582750</v>
      </c>
      <c r="I13" s="16" t="s">
        <v>55</v>
      </c>
    </row>
    <row r="14" spans="1:9" ht="6.6" customHeight="1" x14ac:dyDescent="0.25">
      <c r="A14" s="12"/>
      <c r="B14" s="8"/>
      <c r="C14" s="17"/>
      <c r="D14" s="18"/>
      <c r="E14" s="17"/>
      <c r="F14" s="15"/>
      <c r="G14" s="37"/>
      <c r="I14" s="16"/>
    </row>
    <row r="15" spans="1:9" s="3" customFormat="1" ht="28.5" x14ac:dyDescent="0.25">
      <c r="A15" s="20" t="s">
        <v>22</v>
      </c>
      <c r="B15" s="24" t="s">
        <v>23</v>
      </c>
      <c r="C15" s="22"/>
      <c r="D15" s="22"/>
      <c r="E15" s="22"/>
      <c r="F15" s="22"/>
      <c r="G15" s="23" t="s">
        <v>5</v>
      </c>
      <c r="I15" s="21" t="s">
        <v>6</v>
      </c>
    </row>
    <row r="16" spans="1:9" ht="30" customHeight="1" x14ac:dyDescent="0.25">
      <c r="A16" s="12"/>
      <c r="B16" s="26" t="s">
        <v>24</v>
      </c>
      <c r="C16" s="17"/>
      <c r="D16" s="10"/>
      <c r="E16" s="17"/>
      <c r="F16" s="10"/>
      <c r="G16" s="38">
        <v>0</v>
      </c>
      <c r="I16" s="31" t="s">
        <v>25</v>
      </c>
    </row>
    <row r="17" spans="1:9" ht="30" customHeight="1" x14ac:dyDescent="0.25">
      <c r="A17" s="12"/>
      <c r="B17" s="26" t="s">
        <v>26</v>
      </c>
      <c r="C17" s="17"/>
      <c r="D17" s="10"/>
      <c r="E17" s="17"/>
      <c r="F17" s="10"/>
      <c r="G17" s="37">
        <v>0</v>
      </c>
      <c r="I17" s="16"/>
    </row>
    <row r="18" spans="1:9" ht="30" customHeight="1" x14ac:dyDescent="0.25">
      <c r="A18" s="12"/>
      <c r="B18" s="26" t="s">
        <v>27</v>
      </c>
      <c r="C18" s="17">
        <v>14000</v>
      </c>
      <c r="D18" s="33" t="s">
        <v>17</v>
      </c>
      <c r="E18" s="17">
        <v>510</v>
      </c>
      <c r="F18" s="33" t="s">
        <v>18</v>
      </c>
      <c r="G18" s="37">
        <f>C18*E18</f>
        <v>7140000</v>
      </c>
      <c r="I18" s="31" t="s">
        <v>28</v>
      </c>
    </row>
    <row r="19" spans="1:9" ht="30" customHeight="1" x14ac:dyDescent="0.25">
      <c r="A19" s="12"/>
      <c r="B19" s="26" t="s">
        <v>29</v>
      </c>
      <c r="C19" s="17"/>
      <c r="D19" s="10"/>
      <c r="E19" s="17"/>
      <c r="F19" s="10"/>
      <c r="G19" s="37">
        <v>7911840</v>
      </c>
      <c r="I19" s="31" t="s">
        <v>30</v>
      </c>
    </row>
    <row r="20" spans="1:9" ht="6.75" customHeight="1" x14ac:dyDescent="0.25">
      <c r="A20" s="12"/>
      <c r="B20" s="8"/>
      <c r="C20" s="17"/>
      <c r="D20" s="18"/>
      <c r="E20" s="17"/>
      <c r="F20" s="18"/>
      <c r="G20" s="37"/>
      <c r="I20" s="16"/>
    </row>
    <row r="21" spans="1:9" s="3" customFormat="1" ht="28.5" x14ac:dyDescent="0.25">
      <c r="A21" s="20" t="s">
        <v>31</v>
      </c>
      <c r="B21" s="24" t="s">
        <v>32</v>
      </c>
      <c r="C21" s="22"/>
      <c r="D21" s="22"/>
      <c r="E21" s="22"/>
      <c r="F21" s="22"/>
      <c r="G21" s="23" t="s">
        <v>5</v>
      </c>
      <c r="I21" s="21" t="s">
        <v>6</v>
      </c>
    </row>
    <row r="22" spans="1:9" ht="30" customHeight="1" x14ac:dyDescent="0.25">
      <c r="A22" s="12"/>
      <c r="B22" s="26" t="s">
        <v>33</v>
      </c>
      <c r="C22" s="17">
        <v>55000</v>
      </c>
      <c r="D22" s="32" t="s">
        <v>34</v>
      </c>
      <c r="E22" s="17">
        <v>75</v>
      </c>
      <c r="F22" s="32" t="s">
        <v>35</v>
      </c>
      <c r="G22" s="37">
        <f>C22*E22</f>
        <v>4125000</v>
      </c>
      <c r="I22" s="16" t="s">
        <v>36</v>
      </c>
    </row>
    <row r="23" spans="1:9" ht="30" customHeight="1" x14ac:dyDescent="0.25">
      <c r="A23" s="12"/>
      <c r="B23" s="26" t="s">
        <v>37</v>
      </c>
      <c r="C23" s="17"/>
      <c r="D23" s="14"/>
      <c r="E23" s="17"/>
      <c r="F23" s="14"/>
      <c r="G23" s="37">
        <v>3700266</v>
      </c>
      <c r="I23" s="31" t="s">
        <v>30</v>
      </c>
    </row>
    <row r="24" spans="1:9" ht="6.75" customHeight="1" x14ac:dyDescent="0.25">
      <c r="A24" s="12"/>
      <c r="B24" s="8"/>
      <c r="C24" s="17"/>
      <c r="D24" s="9"/>
      <c r="E24" s="17"/>
      <c r="F24" s="9"/>
      <c r="G24" s="37"/>
      <c r="I24" s="16"/>
    </row>
    <row r="25" spans="1:9" s="3" customFormat="1" ht="28.5" x14ac:dyDescent="0.25">
      <c r="A25" s="20" t="s">
        <v>38</v>
      </c>
      <c r="B25" s="24" t="s">
        <v>39</v>
      </c>
      <c r="C25" s="22"/>
      <c r="D25" s="22"/>
      <c r="E25" s="22"/>
      <c r="F25" s="22"/>
      <c r="G25" s="23" t="s">
        <v>5</v>
      </c>
      <c r="I25" s="21" t="s">
        <v>6</v>
      </c>
    </row>
    <row r="26" spans="1:9" ht="30" customHeight="1" x14ac:dyDescent="0.25">
      <c r="A26" s="12"/>
      <c r="B26" s="26" t="s">
        <v>40</v>
      </c>
      <c r="C26" s="17">
        <v>220</v>
      </c>
      <c r="D26" s="32" t="s">
        <v>41</v>
      </c>
      <c r="E26" s="17">
        <v>1450</v>
      </c>
      <c r="F26" s="32" t="s">
        <v>42</v>
      </c>
      <c r="G26" s="37">
        <f>C26*E26</f>
        <v>319000</v>
      </c>
      <c r="I26" s="16" t="s">
        <v>43</v>
      </c>
    </row>
    <row r="27" spans="1:9" ht="30" customHeight="1" x14ac:dyDescent="0.25">
      <c r="A27" s="12"/>
      <c r="B27" s="26" t="s">
        <v>44</v>
      </c>
      <c r="C27" s="17"/>
      <c r="D27" s="14"/>
      <c r="E27" s="17"/>
      <c r="F27" s="14"/>
      <c r="G27" s="37">
        <v>355226</v>
      </c>
      <c r="I27" s="31" t="s">
        <v>30</v>
      </c>
    </row>
    <row r="28" spans="1:9" ht="6.75" customHeight="1" x14ac:dyDescent="0.25">
      <c r="A28" s="12"/>
      <c r="B28" s="8"/>
      <c r="C28" s="17"/>
      <c r="D28" s="9"/>
      <c r="E28" s="17"/>
      <c r="F28" s="9"/>
      <c r="G28" s="37"/>
      <c r="I28" s="16"/>
    </row>
    <row r="29" spans="1:9" s="3" customFormat="1" ht="28.5" x14ac:dyDescent="0.25">
      <c r="A29" s="20" t="s">
        <v>45</v>
      </c>
      <c r="B29" s="24" t="s">
        <v>46</v>
      </c>
      <c r="C29" s="22"/>
      <c r="D29" s="22"/>
      <c r="E29" s="22"/>
      <c r="F29" s="22"/>
      <c r="G29" s="23" t="s">
        <v>5</v>
      </c>
      <c r="I29" s="21" t="s">
        <v>6</v>
      </c>
    </row>
    <row r="30" spans="1:9" ht="30" customHeight="1" x14ac:dyDescent="0.25">
      <c r="A30" s="12"/>
      <c r="B30" s="33" t="s">
        <v>47</v>
      </c>
      <c r="C30" s="17"/>
      <c r="D30" s="17"/>
      <c r="E30" s="17"/>
      <c r="F30" s="17"/>
      <c r="G30" s="37">
        <v>600000</v>
      </c>
      <c r="I30" s="31" t="s">
        <v>48</v>
      </c>
    </row>
    <row r="31" spans="1:9" ht="30" customHeight="1" x14ac:dyDescent="0.25">
      <c r="A31" s="12"/>
      <c r="B31" s="39" t="s">
        <v>53</v>
      </c>
      <c r="C31" s="17"/>
      <c r="D31" s="17"/>
      <c r="E31" s="17"/>
      <c r="F31" s="17"/>
      <c r="G31" s="37">
        <v>440000</v>
      </c>
      <c r="I31" s="31"/>
    </row>
    <row r="32" spans="1:9" ht="30" customHeight="1" x14ac:dyDescent="0.25">
      <c r="A32" s="12"/>
      <c r="B32" s="39"/>
      <c r="C32" s="17"/>
      <c r="D32" s="17"/>
      <c r="E32" s="17"/>
      <c r="F32" s="17"/>
      <c r="G32" s="37"/>
      <c r="I32" s="16"/>
    </row>
    <row r="33" spans="1:9" ht="30" customHeight="1" x14ac:dyDescent="0.25">
      <c r="A33" s="12"/>
      <c r="B33" s="39"/>
      <c r="C33" s="17"/>
      <c r="D33" s="17"/>
      <c r="E33" s="17"/>
      <c r="F33" s="17"/>
      <c r="G33" s="37"/>
      <c r="I33" s="16"/>
    </row>
    <row r="34" spans="1:9" ht="30" customHeight="1" x14ac:dyDescent="0.25">
      <c r="A34" s="12"/>
      <c r="B34" s="39"/>
      <c r="C34" s="17"/>
      <c r="D34" s="17"/>
      <c r="E34" s="17"/>
      <c r="F34" s="17"/>
      <c r="G34" s="37"/>
      <c r="I34" s="16"/>
    </row>
    <row r="35" spans="1:9" ht="6.75" customHeight="1" x14ac:dyDescent="0.25">
      <c r="A35" s="12"/>
      <c r="B35" s="40"/>
      <c r="C35" s="17"/>
      <c r="D35" s="17"/>
      <c r="E35" s="17"/>
      <c r="F35" s="17"/>
      <c r="G35" s="37"/>
      <c r="I35" s="16"/>
    </row>
    <row r="36" spans="1:9" ht="46.5" customHeight="1" x14ac:dyDescent="0.25">
      <c r="A36" s="20"/>
      <c r="B36" s="24" t="s">
        <v>49</v>
      </c>
      <c r="C36" s="22"/>
      <c r="D36" s="22"/>
      <c r="E36" s="22"/>
      <c r="F36" s="22"/>
      <c r="G36" s="23" t="s">
        <v>5</v>
      </c>
      <c r="I36" s="21" t="s">
        <v>6</v>
      </c>
    </row>
    <row r="37" spans="1:9" ht="27.75" customHeight="1" x14ac:dyDescent="0.25">
      <c r="A37" s="27"/>
      <c r="B37" s="28" t="s">
        <v>50</v>
      </c>
      <c r="C37" s="29"/>
      <c r="D37" s="30"/>
      <c r="E37" s="29"/>
      <c r="F37" s="36"/>
      <c r="G37" s="41">
        <f>G5+G8+G11+G12+G13+G18+G22+G26+G30+G31</f>
        <v>21933150</v>
      </c>
      <c r="H37" s="25"/>
      <c r="I37" s="16"/>
    </row>
    <row r="38" spans="1:9" x14ac:dyDescent="0.25">
      <c r="F38" s="35"/>
    </row>
  </sheetData>
  <mergeCells count="1">
    <mergeCell ref="B3:G3"/>
  </mergeCells>
  <phoneticPr fontId="4" type="noConversion"/>
  <pageMargins left="0.78740157480314965" right="0.78740157480314965" top="1.5748031496062993" bottom="0.59055118110236227" header="0.51181102362204722" footer="0.39370078740157483"/>
  <pageSetup paperSize="9" scale="48" fitToHeight="0" orientation="portrait" r:id="rId1"/>
  <headerFooter>
    <oddHeader>&amp;L&amp;"Segoe UI,Fett"&amp;14BLB NRW Aachen
&amp;"Segoe UI,Standard"Realisierungswettbewerb "Hauptgebäude RWTH Aachen"&amp;"Segoe UI,Fett"
Kostenaussage (Stand: &amp;D)</oddHeader>
    <oddFooter>&amp;L&amp;"Segoe UI Light,Standard"&amp;7V1.1-20160601&amp;R&amp;7Seite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20449959458D44B940E237F2C5F1008" ma:contentTypeVersion="4" ma:contentTypeDescription="Ein neues Dokument erstellen." ma:contentTypeScope="" ma:versionID="4866b243fab3aa0dc9b84df44575c249">
  <xsd:schema xmlns:xsd="http://www.w3.org/2001/XMLSchema" xmlns:xs="http://www.w3.org/2001/XMLSchema" xmlns:p="http://schemas.microsoft.com/office/2006/metadata/properties" xmlns:ns2="359de0af-96ca-4544-ba05-09bde9a19bbe" targetNamespace="http://schemas.microsoft.com/office/2006/metadata/properties" ma:root="true" ma:fieldsID="2cff73e9bc0a94ec9569d2093a1ec048" ns2:_="">
    <xsd:import namespace="359de0af-96ca-4544-ba05-09bde9a19b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9de0af-96ca-4544-ba05-09bde9a19b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0109A8-3DC8-460D-B302-B2229D9889A1}">
  <ds:schemaRefs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359de0af-96ca-4544-ba05-09bde9a19bbe"/>
    <ds:schemaRef ds:uri="http://purl.org/dc/terms/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A952427-43B1-4DE3-82B1-3C4ABCAB81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9de0af-96ca-4544-ba05-09bde9a19b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Manager/>
  <Company>assmann gruppe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21 Formblätter Kostenaussage</dc:title>
  <dc:subject/>
  <dc:creator>Yücel, Merve</dc:creator>
  <cp:keywords/>
  <dc:description/>
  <cp:lastModifiedBy>Yücel, Merve</cp:lastModifiedBy>
  <cp:revision/>
  <cp:lastPrinted>2024-05-17T10:00:21Z</cp:lastPrinted>
  <dcterms:created xsi:type="dcterms:W3CDTF">2000-10-12T14:31:01Z</dcterms:created>
  <dcterms:modified xsi:type="dcterms:W3CDTF">2024-05-22T08:04:28Z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0x010100220449959458D44B940E237F2C5F1008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  <property fmtid="{D5CDD505-2E9C-101B-9397-08002B2CF9AE}" pid="5" name="Order">
    <vt:r8>30400</vt:r8>
  </property>
</Properties>
</file>